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9200" windowHeight="10995"/>
  </bookViews>
  <sheets>
    <sheet name="EAEPED_ADMIN" sheetId="1" r:id="rId1"/>
  </sheets>
  <definedNames>
    <definedName name="_xlnm.Print_Area" localSheetId="0">EAEPED_ADMIN!$A$1:$I$31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G9" i="1"/>
  <c r="G29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0" i="1"/>
  <c r="H2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0" i="1"/>
  <c r="H10" i="1"/>
  <c r="G19" i="1"/>
  <c r="F19" i="1"/>
  <c r="D19" i="1"/>
  <c r="C19" i="1"/>
  <c r="F9" i="1"/>
  <c r="F29" i="1"/>
  <c r="D9" i="1"/>
  <c r="C9" i="1"/>
  <c r="C29" i="1"/>
  <c r="E9" i="1"/>
  <c r="E29" i="1"/>
  <c r="E19" i="1"/>
  <c r="H9" i="1"/>
  <c r="H29" i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<sst xmlns="http://schemas.openxmlformats.org/spreadsheetml/2006/main" count="34" uniqueCount="26">
  <si>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</si>
  <si>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</si>
  <si>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</si>
  <si>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</si>
  <si>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</si>
  <si>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</si>
  <si>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</si>
  <si>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</si>
  <si>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</si>
  <si>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</si>
  <si>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</si>
  <si>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</si>
  <si>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</si>
  <si>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</si>
  <si>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</si>
  <si>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</si>
  <si>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</si>
  <si>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</si>
  <si>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</si>
  <si>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</si>
  <si>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A. Gerencia General</t>
  </si>
  <si>
    <t>B. Gerencia Administrativa</t>
  </si>
  <si>
    <t>C. Gerencia Promocion</t>
  </si>
  <si>
    <t>D. Gerencia Tecnica</t>
  </si>
  <si>
    <t>Del 01 de enero al 31 de marzo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</si>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</sst>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25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24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61730093</v>
      </c>
      <c r="D9" s="12">
        <f>SUM(D10:D17)</f>
        <v>0</v>
      </c>
      <c r="E9" s="18">
        <f>SUM(C9:D9)</f>
        <v>61730093</v>
      </c>
      <c r="F9" s="12">
        <f>SUM(F10:F17)</f>
        <v>10853768</v>
      </c>
      <c r="G9" s="12">
        <f>SUM(G10:G17)</f>
        <v>10853768</v>
      </c>
      <c r="H9" s="18">
        <f>SUM(E9-F9)</f>
        <v>50876325</v>
      </c>
    </row>
    <row r="10" spans="2:9" x14ac:dyDescent="0.2">
      <c r="B10" s="7" t="s">
        <v>20</v>
      </c>
      <c r="C10" s="8">
        <v>8148336</v>
      </c>
      <c r="D10" s="8">
        <v>0</v>
      </c>
      <c r="E10" s="8">
        <f>SUM(C10:D10)</f>
        <v>8148336</v>
      </c>
      <c r="F10" s="8">
        <v>1232362</v>
      </c>
      <c r="G10" s="8">
        <v>1232362</v>
      </c>
      <c r="H10" s="8">
        <f>SUM(E10-F10)</f>
        <v>6915974</v>
      </c>
    </row>
    <row r="11" spans="2:9" x14ac:dyDescent="0.2">
      <c r="B11" s="7" t="s">
        <v>21</v>
      </c>
      <c r="C11" s="8">
        <v>17378868</v>
      </c>
      <c r="D11" s="8">
        <v>0</v>
      </c>
      <c r="E11" s="8">
        <f t="shared" ref="E11:E17" si="0">SUM(C11:D11)</f>
        <v>17378868</v>
      </c>
      <c r="F11" s="8">
        <v>2280910</v>
      </c>
      <c r="G11" s="8">
        <v>2280910</v>
      </c>
      <c r="H11" s="8">
        <f t="shared" ref="H11:H17" si="1">SUM(E11-F11)</f>
        <v>15097958</v>
      </c>
    </row>
    <row r="12" spans="2:9" x14ac:dyDescent="0.2">
      <c r="B12" s="7" t="s">
        <v>22</v>
      </c>
      <c r="C12" s="8">
        <v>6799728</v>
      </c>
      <c r="D12" s="8">
        <v>0</v>
      </c>
      <c r="E12" s="8">
        <f t="shared" si="0"/>
        <v>6799728</v>
      </c>
      <c r="F12" s="8">
        <v>1280339</v>
      </c>
      <c r="G12" s="8">
        <v>1280339</v>
      </c>
      <c r="H12" s="8">
        <f t="shared" si="1"/>
        <v>5519389</v>
      </c>
    </row>
    <row r="13" spans="2:9" x14ac:dyDescent="0.2">
      <c r="B13" s="7" t="s">
        <v>23</v>
      </c>
      <c r="C13" s="8">
        <v>29403161</v>
      </c>
      <c r="D13" s="8">
        <v>0</v>
      </c>
      <c r="E13" s="8">
        <f t="shared" si="0"/>
        <v>29403161</v>
      </c>
      <c r="F13" s="8">
        <v>6060157</v>
      </c>
      <c r="G13" s="8">
        <v>6060157</v>
      </c>
      <c r="H13" s="8">
        <f t="shared" si="1"/>
        <v>23343004</v>
      </c>
    </row>
    <row r="14" spans="2:9" x14ac:dyDescent="0.2">
      <c r="B14" s="7" t="s">
        <v>13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14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16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17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20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21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22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13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14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15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18</v>
      </c>
      <c r="C29" s="4">
        <f>SUM(C9+C19)</f>
        <v>61730093</v>
      </c>
      <c r="D29" s="4">
        <f t="shared" ref="D29:H29" si="5">SUM(D9+D19)</f>
        <v>0</v>
      </c>
      <c r="E29" s="4">
        <f t="shared" si="5"/>
        <v>61730093</v>
      </c>
      <c r="F29" s="4">
        <f t="shared" si="5"/>
        <v>10853768</v>
      </c>
      <c r="G29" s="4">
        <f t="shared" si="5"/>
        <v>10853768</v>
      </c>
      <c r="H29" s="4">
        <f t="shared" si="5"/>
        <v>50876325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19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2022-04-18T16:00:42Z</cp:lastPrinted>
  <dcterms:created xsi:type="dcterms:W3CDTF">2020-01-08T21:44:09Z</dcterms:created>
  <dcterms:modified xsi:type="dcterms:W3CDTF">2022-04-18T16:01:23Z</dcterms:modified>
</cp:coreProperties>
</file>